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Foglio1!$A$1:$Q$25</definedName>
  </definedNames>
  <calcPr calcId="145621"/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6" i="1"/>
  <c r="P17" i="1"/>
  <c r="P18" i="1"/>
  <c r="P19" i="1"/>
  <c r="P20" i="1"/>
  <c r="P21" i="1"/>
  <c r="P22" i="1"/>
  <c r="P7" i="1"/>
  <c r="P6" i="1"/>
  <c r="C24" i="1"/>
  <c r="G24" i="1"/>
  <c r="H24" i="1"/>
  <c r="I24" i="1"/>
  <c r="J24" i="1"/>
  <c r="K24" i="1"/>
  <c r="L24" i="1"/>
  <c r="M24" i="1"/>
  <c r="N24" i="1"/>
  <c r="F24" i="1"/>
  <c r="D24" i="1"/>
  <c r="P24" i="1" l="1"/>
  <c r="P25" i="1" s="1"/>
</calcChain>
</file>

<file path=xl/sharedStrings.xml><?xml version="1.0" encoding="utf-8"?>
<sst xmlns="http://schemas.openxmlformats.org/spreadsheetml/2006/main" count="41" uniqueCount="32">
  <si>
    <t>Service Polio Plus End</t>
  </si>
  <si>
    <t>LifeNet (ex Rotary Net)</t>
  </si>
  <si>
    <t>Contributo concerto x LifeNet</t>
  </si>
  <si>
    <t>RYLA quota iscriz.candidato Rotaract</t>
  </si>
  <si>
    <t>Centro Bambino Famiglia</t>
  </si>
  <si>
    <r>
      <t xml:space="preserve">Lotta distrofia muscolare </t>
    </r>
    <r>
      <rPr>
        <b/>
        <u/>
        <sz val="8"/>
        <rFont val="Calibri"/>
        <family val="2"/>
        <scheme val="minor"/>
      </rPr>
      <t>(Contributo UILDM)</t>
    </r>
  </si>
  <si>
    <t>Contributo a BG Scienza</t>
  </si>
  <si>
    <t>Premio Poesia Elio Martina</t>
  </si>
  <si>
    <t>Contributo mostra Cattaneo</t>
  </si>
  <si>
    <t>RC Romano x PolioPlus</t>
  </si>
  <si>
    <t>Contributo "Amici Pediatria"</t>
  </si>
  <si>
    <t>Contributo  "ARLINO"</t>
  </si>
  <si>
    <t>Progetto Catalogo Carrara</t>
  </si>
  <si>
    <t>Progetto mappatura alberi monumentali</t>
  </si>
  <si>
    <t>Progetto Castagno</t>
  </si>
  <si>
    <t>Premio Gavoli</t>
  </si>
  <si>
    <t>Progetto Carcere e/o altro</t>
  </si>
  <si>
    <t>SERVICE 2014/2015:</t>
  </si>
  <si>
    <t>Totale previsto</t>
  </si>
  <si>
    <t>Totale erogato</t>
  </si>
  <si>
    <t>BDG 14/15</t>
  </si>
  <si>
    <t>CONSUNTIVO  2014/2015</t>
  </si>
  <si>
    <t>CONS 13/14</t>
  </si>
  <si>
    <t>OK</t>
  </si>
  <si>
    <t>Riferimenti bancari</t>
  </si>
  <si>
    <t>NO</t>
  </si>
  <si>
    <t>prossimo anno scolastico</t>
  </si>
  <si>
    <t>sospeso ?</t>
  </si>
  <si>
    <t>Paola è in attesa di info</t>
  </si>
  <si>
    <t>posticipato ?</t>
  </si>
  <si>
    <t>in attesa di istruzioni</t>
  </si>
  <si>
    <t>ROTARY CLUB BERGAMO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</si>
</sst>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color rgb="FFFF0000"/>
      <name val="Calibri"/>
      <family val="2"/>
    </font>
    <font>
      <sz val="10"/>
      <color rgb="FF1F497D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1F497D"/>
      <name val="Calibri"/>
      <family val="2"/>
    </font>
    <font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4" fontId="4" fillId="0" borderId="1" xfId="1" applyNumberFormat="1" applyFont="1" applyBorder="1"/>
    <xf numFmtId="4" fontId="4" fillId="0" borderId="2" xfId="1" applyNumberFormat="1" applyFont="1" applyBorder="1"/>
    <xf numFmtId="4" fontId="4" fillId="0" borderId="2" xfId="1" applyNumberFormat="1" applyFont="1" applyFill="1" applyBorder="1"/>
    <xf numFmtId="4" fontId="5" fillId="0" borderId="1" xfId="1" applyNumberFormat="1" applyFont="1" applyFill="1" applyBorder="1"/>
    <xf numFmtId="4" fontId="6" fillId="0" borderId="2" xfId="1" applyNumberFormat="1" applyFont="1" applyBorder="1"/>
    <xf numFmtId="4" fontId="9" fillId="3" borderId="3" xfId="1" applyNumberFormat="1" applyFont="1" applyFill="1" applyBorder="1"/>
    <xf numFmtId="0" fontId="2" fillId="0" borderId="0" xfId="0" applyFont="1"/>
    <xf numFmtId="4" fontId="10" fillId="3" borderId="4" xfId="1" applyNumberFormat="1" applyFont="1" applyFill="1" applyBorder="1"/>
    <xf numFmtId="4" fontId="8" fillId="3" borderId="6" xfId="1" applyNumberFormat="1" applyFont="1" applyFill="1" applyBorder="1"/>
    <xf numFmtId="4" fontId="8" fillId="3" borderId="7" xfId="1" applyNumberFormat="1" applyFont="1" applyFill="1" applyBorder="1"/>
    <xf numFmtId="4" fontId="8" fillId="3" borderId="9" xfId="1" applyNumberFormat="1" applyFont="1" applyFill="1" applyBorder="1"/>
    <xf numFmtId="4" fontId="9" fillId="3" borderId="7" xfId="1" applyNumberFormat="1" applyFont="1" applyFill="1" applyBorder="1"/>
    <xf numFmtId="4" fontId="9" fillId="3" borderId="8" xfId="1" applyNumberFormat="1" applyFont="1" applyFill="1" applyBorder="1"/>
    <xf numFmtId="4" fontId="9" fillId="3" borderId="9" xfId="1" applyNumberFormat="1" applyFont="1" applyFill="1" applyBorder="1"/>
    <xf numFmtId="4" fontId="9" fillId="3" borderId="5" xfId="1" applyNumberFormat="1" applyFont="1" applyFill="1" applyBorder="1"/>
    <xf numFmtId="4" fontId="9" fillId="3" borderId="6" xfId="1" applyNumberFormat="1" applyFont="1" applyFill="1" applyBorder="1"/>
    <xf numFmtId="0" fontId="11" fillId="0" borderId="4" xfId="0" applyFont="1" applyBorder="1" applyAlignment="1">
      <alignment horizontal="center"/>
    </xf>
    <xf numFmtId="4" fontId="6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9" fillId="3" borderId="10" xfId="1" applyNumberFormat="1" applyFont="1" applyFill="1" applyBorder="1"/>
    <xf numFmtId="4" fontId="9" fillId="3" borderId="11" xfId="1" applyNumberFormat="1" applyFont="1" applyFill="1" applyBorder="1"/>
    <xf numFmtId="4" fontId="9" fillId="3" borderId="12" xfId="1" applyNumberFormat="1" applyFont="1" applyFill="1" applyBorder="1"/>
    <xf numFmtId="4" fontId="12" fillId="3" borderId="4" xfId="1" applyNumberFormat="1" applyFont="1" applyFill="1" applyBorder="1"/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1" fillId="0" borderId="9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4" fontId="14" fillId="0" borderId="9" xfId="0" applyNumberFormat="1" applyFont="1" applyBorder="1" applyAlignment="1">
      <alignment horizontal="center" vertical="center" wrapText="1"/>
    </xf>
    <xf numFmtId="4" fontId="4" fillId="2" borderId="6" xfId="1" applyNumberFormat="1" applyFont="1" applyFill="1" applyBorder="1"/>
    <xf numFmtId="4" fontId="4" fillId="2" borderId="7" xfId="1" applyNumberFormat="1" applyFont="1" applyFill="1" applyBorder="1" applyAlignment="1">
      <alignment horizontal="right"/>
    </xf>
    <xf numFmtId="4" fontId="4" fillId="2" borderId="7" xfId="1" applyNumberFormat="1" applyFont="1" applyFill="1" applyBorder="1"/>
    <xf numFmtId="4" fontId="6" fillId="2" borderId="7" xfId="1" applyNumberFormat="1" applyFont="1" applyFill="1" applyBorder="1"/>
    <xf numFmtId="4" fontId="6" fillId="2" borderId="9" xfId="1" applyNumberFormat="1" applyFont="1" applyFill="1" applyBorder="1"/>
    <xf numFmtId="4" fontId="15" fillId="3" borderId="4" xfId="1" applyNumberFormat="1" applyFont="1" applyFill="1" applyBorder="1"/>
    <xf numFmtId="4" fontId="8" fillId="4" borderId="7" xfId="1" applyNumberFormat="1" applyFont="1" applyFill="1" applyBorder="1"/>
    <xf numFmtId="4" fontId="9" fillId="4" borderId="3" xfId="1" applyNumberFormat="1" applyFont="1" applyFill="1" applyBorder="1"/>
    <xf numFmtId="4" fontId="9" fillId="4" borderId="11" xfId="1" applyNumberFormat="1" applyFont="1" applyFill="1" applyBorder="1"/>
    <xf numFmtId="4" fontId="9" fillId="4" borderId="7" xfId="1" applyNumberFormat="1" applyFont="1" applyFill="1" applyBorder="1"/>
    <xf numFmtId="0" fontId="17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9" fontId="18" fillId="0" borderId="0" xfId="2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9" fillId="5" borderId="0" xfId="0" applyFont="1" applyFill="1"/>
    <xf numFmtId="0" fontId="19" fillId="0" borderId="0" xfId="0" applyFont="1" applyFill="1"/>
    <xf numFmtId="0" fontId="20" fillId="7" borderId="0" xfId="0" applyFont="1" applyFill="1" applyAlignment="1">
      <alignment horizontal="center"/>
    </xf>
  </cellXfs>
  <cellStyles count="3">
    <cellStyle name="Normale" xfId="0" builtinId="0"/>
    <cellStyle name="Normale 2" xfId="1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workbookViewId="0">
      <selection activeCell="B19" sqref="B19"/>
    </sheetView>
  </sheetViews>
  <sheetFormatPr defaultRowHeight="15" x14ac:dyDescent="0.25"/>
  <cols>
    <col min="1" max="1" width="2.85546875" customWidth="1"/>
    <col min="2" max="2" width="33.42578125" customWidth="1"/>
    <col min="3" max="4" width="12.42578125" customWidth="1"/>
    <col min="5" max="5" width="2" customWidth="1"/>
    <col min="6" max="14" width="9" customWidth="1"/>
    <col min="15" max="15" width="1.5703125" customWidth="1"/>
    <col min="16" max="16" width="11.28515625" customWidth="1"/>
    <col min="17" max="17" width="20.5703125" customWidth="1"/>
  </cols>
  <sheetData>
    <row r="1" spans="1:20" ht="7.5" customHeight="1" x14ac:dyDescent="0.25"/>
    <row r="2" spans="1:20" ht="21" x14ac:dyDescent="0.35">
      <c r="B2" s="51" t="s">
        <v>31</v>
      </c>
      <c r="C2" s="51"/>
    </row>
    <row r="4" spans="1:20" x14ac:dyDescent="0.25">
      <c r="C4" s="30" t="s">
        <v>22</v>
      </c>
      <c r="D4" s="17" t="s">
        <v>20</v>
      </c>
      <c r="F4" s="46" t="s">
        <v>21</v>
      </c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20" s="19" customFormat="1" ht="30" x14ac:dyDescent="0.25">
      <c r="A5" s="18" t="s">
        <v>17</v>
      </c>
      <c r="C5" s="31" t="s">
        <v>19</v>
      </c>
      <c r="D5" s="25" t="s">
        <v>18</v>
      </c>
      <c r="E5" s="26"/>
      <c r="F5" s="29">
        <v>41852</v>
      </c>
      <c r="G5" s="29">
        <v>41890</v>
      </c>
      <c r="H5" s="29">
        <v>41968</v>
      </c>
      <c r="I5" s="29">
        <v>42038</v>
      </c>
      <c r="J5" s="29">
        <v>42074</v>
      </c>
      <c r="K5" s="29">
        <v>42116</v>
      </c>
      <c r="L5" s="29">
        <v>42118</v>
      </c>
      <c r="M5" s="29"/>
      <c r="N5" s="29"/>
      <c r="O5" s="27"/>
      <c r="P5" s="28" t="s">
        <v>19</v>
      </c>
      <c r="Q5" s="42" t="s">
        <v>24</v>
      </c>
      <c r="R5" s="20"/>
      <c r="S5" s="20"/>
      <c r="T5" s="20"/>
    </row>
    <row r="6" spans="1:20" x14ac:dyDescent="0.25">
      <c r="A6" s="1"/>
      <c r="B6" s="3" t="s">
        <v>0</v>
      </c>
      <c r="C6" s="32">
        <v>1500</v>
      </c>
      <c r="D6" s="9">
        <v>1500</v>
      </c>
      <c r="F6" s="15"/>
      <c r="G6" s="15"/>
      <c r="H6" s="15"/>
      <c r="I6" s="21"/>
      <c r="J6" s="21"/>
      <c r="K6" s="21"/>
      <c r="L6" s="21"/>
      <c r="M6" s="21"/>
      <c r="N6" s="16"/>
      <c r="P6" s="16">
        <f>SUM(F6:O6)</f>
        <v>0</v>
      </c>
      <c r="Q6" s="44" t="s">
        <v>30</v>
      </c>
    </row>
    <row r="7" spans="1:20" x14ac:dyDescent="0.25">
      <c r="A7" s="1"/>
      <c r="B7" s="2" t="s">
        <v>1</v>
      </c>
      <c r="C7" s="33">
        <v>1000</v>
      </c>
      <c r="D7" s="10">
        <v>1000</v>
      </c>
      <c r="F7" s="6">
        <v>1000</v>
      </c>
      <c r="G7" s="6"/>
      <c r="H7" s="6"/>
      <c r="I7" s="22"/>
      <c r="J7" s="22"/>
      <c r="K7" s="22"/>
      <c r="L7" s="22"/>
      <c r="M7" s="22"/>
      <c r="N7" s="12"/>
      <c r="P7" s="12">
        <f>SUM(F7:O7)</f>
        <v>1000</v>
      </c>
      <c r="Q7" t="s">
        <v>23</v>
      </c>
    </row>
    <row r="8" spans="1:20" x14ac:dyDescent="0.25">
      <c r="A8" s="1"/>
      <c r="B8" s="2" t="s">
        <v>2</v>
      </c>
      <c r="C8" s="33">
        <v>600</v>
      </c>
      <c r="D8" s="10">
        <v>600</v>
      </c>
      <c r="F8" s="6"/>
      <c r="G8" s="6"/>
      <c r="H8" s="6"/>
      <c r="I8" s="22"/>
      <c r="J8" s="22"/>
      <c r="K8" s="22"/>
      <c r="L8" s="22"/>
      <c r="M8" s="22"/>
      <c r="N8" s="12"/>
      <c r="P8" s="12">
        <f t="shared" ref="P8:P22" si="0">SUM(F8:O8)</f>
        <v>0</v>
      </c>
      <c r="Q8" t="s">
        <v>25</v>
      </c>
    </row>
    <row r="9" spans="1:20" x14ac:dyDescent="0.25">
      <c r="A9" s="1"/>
      <c r="B9" s="3" t="s">
        <v>3</v>
      </c>
      <c r="C9" s="33">
        <v>600</v>
      </c>
      <c r="D9" s="10">
        <v>600</v>
      </c>
      <c r="F9" s="6"/>
      <c r="G9" s="6"/>
      <c r="H9" s="6"/>
      <c r="I9" s="22"/>
      <c r="J9" s="22">
        <v>600</v>
      </c>
      <c r="K9" s="22"/>
      <c r="L9" s="22"/>
      <c r="M9" s="22"/>
      <c r="N9" s="12"/>
      <c r="P9" s="12">
        <f t="shared" si="0"/>
        <v>600</v>
      </c>
      <c r="Q9" t="s">
        <v>23</v>
      </c>
    </row>
    <row r="10" spans="1:20" x14ac:dyDescent="0.25">
      <c r="A10" s="4"/>
      <c r="B10" s="5" t="s">
        <v>4</v>
      </c>
      <c r="C10" s="33">
        <v>7000</v>
      </c>
      <c r="D10" s="10">
        <v>8000</v>
      </c>
      <c r="F10" s="6"/>
      <c r="G10" s="6"/>
      <c r="H10" s="6"/>
      <c r="I10" s="22"/>
      <c r="J10" s="22"/>
      <c r="K10" s="22"/>
      <c r="L10" s="22">
        <v>10000</v>
      </c>
      <c r="M10" s="22"/>
      <c r="N10" s="12"/>
      <c r="P10" s="12">
        <f t="shared" si="0"/>
        <v>10000</v>
      </c>
      <c r="Q10" t="s">
        <v>23</v>
      </c>
    </row>
    <row r="11" spans="1:20" x14ac:dyDescent="0.25">
      <c r="A11" s="1"/>
      <c r="B11" s="5" t="s">
        <v>5</v>
      </c>
      <c r="C11" s="33">
        <v>10000</v>
      </c>
      <c r="D11" s="10">
        <v>5000</v>
      </c>
      <c r="F11" s="6"/>
      <c r="G11" s="6"/>
      <c r="H11" s="6"/>
      <c r="I11" s="22"/>
      <c r="J11" s="22"/>
      <c r="K11" s="22">
        <v>5000</v>
      </c>
      <c r="L11" s="22"/>
      <c r="M11" s="22"/>
      <c r="N11" s="12"/>
      <c r="P11" s="12">
        <f t="shared" si="0"/>
        <v>5000</v>
      </c>
      <c r="Q11" t="s">
        <v>23</v>
      </c>
    </row>
    <row r="12" spans="1:20" x14ac:dyDescent="0.25">
      <c r="A12" s="1"/>
      <c r="B12" s="2" t="s">
        <v>6</v>
      </c>
      <c r="C12" s="33">
        <v>2500</v>
      </c>
      <c r="D12" s="10">
        <v>2500</v>
      </c>
      <c r="F12" s="6"/>
      <c r="G12" s="6"/>
      <c r="H12" s="12">
        <v>2500</v>
      </c>
      <c r="I12" s="12"/>
      <c r="J12" s="12"/>
      <c r="K12" s="12"/>
      <c r="L12" s="12"/>
      <c r="M12" s="12"/>
      <c r="N12" s="12"/>
      <c r="P12" s="12">
        <f t="shared" si="0"/>
        <v>2500</v>
      </c>
      <c r="Q12" t="s">
        <v>23</v>
      </c>
    </row>
    <row r="13" spans="1:20" x14ac:dyDescent="0.25">
      <c r="A13" s="1"/>
      <c r="B13" s="5" t="s">
        <v>7</v>
      </c>
      <c r="C13" s="33">
        <v>1000</v>
      </c>
      <c r="D13" s="10">
        <v>1000</v>
      </c>
      <c r="F13" s="6"/>
      <c r="G13" s="6"/>
      <c r="H13" s="6"/>
      <c r="I13" s="22"/>
      <c r="J13" s="22"/>
      <c r="K13" s="22"/>
      <c r="L13" s="22"/>
      <c r="M13" s="22"/>
      <c r="N13" s="12"/>
      <c r="P13" s="12">
        <f t="shared" si="0"/>
        <v>0</v>
      </c>
      <c r="Q13" s="44" t="s">
        <v>30</v>
      </c>
    </row>
    <row r="14" spans="1:20" x14ac:dyDescent="0.25">
      <c r="A14" s="1"/>
      <c r="B14" s="2" t="s">
        <v>8</v>
      </c>
      <c r="C14" s="33">
        <v>500</v>
      </c>
      <c r="D14" s="38"/>
      <c r="F14" s="39"/>
      <c r="G14" s="39"/>
      <c r="H14" s="39"/>
      <c r="I14" s="40"/>
      <c r="J14" s="40"/>
      <c r="K14" s="40"/>
      <c r="L14" s="40"/>
      <c r="M14" s="40"/>
      <c r="N14" s="41"/>
      <c r="P14" s="41"/>
    </row>
    <row r="15" spans="1:20" x14ac:dyDescent="0.25">
      <c r="A15" s="1"/>
      <c r="B15" s="2" t="s">
        <v>9</v>
      </c>
      <c r="C15" s="33">
        <v>553</v>
      </c>
      <c r="D15" s="38"/>
      <c r="F15" s="39"/>
      <c r="G15" s="39"/>
      <c r="H15" s="39"/>
      <c r="I15" s="40"/>
      <c r="J15" s="40"/>
      <c r="K15" s="40"/>
      <c r="L15" s="40"/>
      <c r="M15" s="40"/>
      <c r="N15" s="41"/>
      <c r="P15" s="41"/>
    </row>
    <row r="16" spans="1:20" x14ac:dyDescent="0.25">
      <c r="A16" s="1"/>
      <c r="B16" s="2" t="s">
        <v>10</v>
      </c>
      <c r="C16" s="34"/>
      <c r="D16" s="10">
        <v>375</v>
      </c>
      <c r="F16" s="6"/>
      <c r="G16" s="6">
        <v>375</v>
      </c>
      <c r="H16" s="6"/>
      <c r="I16" s="22">
        <v>1000</v>
      </c>
      <c r="J16" s="22"/>
      <c r="K16" s="22"/>
      <c r="L16" s="22"/>
      <c r="M16" s="22"/>
      <c r="N16" s="12"/>
      <c r="P16" s="12">
        <f t="shared" si="0"/>
        <v>1375</v>
      </c>
      <c r="Q16" t="s">
        <v>23</v>
      </c>
    </row>
    <row r="17" spans="1:17" x14ac:dyDescent="0.25">
      <c r="A17" s="1"/>
      <c r="B17" s="2" t="s">
        <v>11</v>
      </c>
      <c r="C17" s="34"/>
      <c r="D17" s="10">
        <v>375</v>
      </c>
      <c r="F17" s="6"/>
      <c r="G17" s="6">
        <v>375</v>
      </c>
      <c r="H17" s="6"/>
      <c r="I17" s="22"/>
      <c r="J17" s="22"/>
      <c r="K17" s="22"/>
      <c r="L17" s="22"/>
      <c r="M17" s="22"/>
      <c r="N17" s="12"/>
      <c r="P17" s="12">
        <f t="shared" si="0"/>
        <v>375</v>
      </c>
      <c r="Q17" t="s">
        <v>23</v>
      </c>
    </row>
    <row r="18" spans="1:17" x14ac:dyDescent="0.25">
      <c r="A18" s="1"/>
      <c r="B18" s="5" t="s">
        <v>12</v>
      </c>
      <c r="C18" s="35"/>
      <c r="D18" s="10">
        <v>500</v>
      </c>
      <c r="F18" s="6"/>
      <c r="G18" s="6"/>
      <c r="H18" s="6"/>
      <c r="I18" s="22"/>
      <c r="J18" s="22"/>
      <c r="K18" s="22"/>
      <c r="L18" s="22"/>
      <c r="M18" s="22"/>
      <c r="N18" s="12"/>
      <c r="P18" s="12">
        <f t="shared" si="0"/>
        <v>0</v>
      </c>
      <c r="Q18" s="43" t="s">
        <v>29</v>
      </c>
    </row>
    <row r="19" spans="1:17" x14ac:dyDescent="0.25">
      <c r="A19" s="1"/>
      <c r="B19" s="5" t="s">
        <v>13</v>
      </c>
      <c r="C19" s="35"/>
      <c r="D19" s="10">
        <v>500</v>
      </c>
      <c r="F19" s="6"/>
      <c r="G19" s="6"/>
      <c r="H19" s="6"/>
      <c r="I19" s="22"/>
      <c r="J19" s="22"/>
      <c r="K19" s="22"/>
      <c r="L19" s="22"/>
      <c r="M19" s="22"/>
      <c r="N19" s="12"/>
      <c r="P19" s="12">
        <f t="shared" si="0"/>
        <v>0</v>
      </c>
      <c r="Q19" s="50" t="s">
        <v>26</v>
      </c>
    </row>
    <row r="20" spans="1:17" x14ac:dyDescent="0.25">
      <c r="A20" s="1"/>
      <c r="B20" s="5" t="s">
        <v>14</v>
      </c>
      <c r="C20" s="35"/>
      <c r="D20" s="10">
        <v>500</v>
      </c>
      <c r="F20" s="6"/>
      <c r="G20" s="6"/>
      <c r="H20" s="6"/>
      <c r="I20" s="22"/>
      <c r="J20" s="22"/>
      <c r="K20" s="22"/>
      <c r="L20" s="22"/>
      <c r="M20" s="22"/>
      <c r="N20" s="12"/>
      <c r="P20" s="12">
        <f t="shared" si="0"/>
        <v>0</v>
      </c>
      <c r="Q20" s="49" t="s">
        <v>28</v>
      </c>
    </row>
    <row r="21" spans="1:17" x14ac:dyDescent="0.25">
      <c r="A21" s="1"/>
      <c r="B21" s="5" t="s">
        <v>15</v>
      </c>
      <c r="C21" s="35"/>
      <c r="D21" s="10">
        <v>600</v>
      </c>
      <c r="F21" s="6"/>
      <c r="G21" s="6"/>
      <c r="H21" s="6">
        <v>600</v>
      </c>
      <c r="I21" s="22"/>
      <c r="J21" s="22"/>
      <c r="K21" s="22"/>
      <c r="L21" s="22"/>
      <c r="M21" s="22"/>
      <c r="N21" s="12"/>
      <c r="P21" s="12">
        <f t="shared" si="0"/>
        <v>600</v>
      </c>
      <c r="Q21" t="s">
        <v>23</v>
      </c>
    </row>
    <row r="22" spans="1:17" x14ac:dyDescent="0.25">
      <c r="A22" s="1"/>
      <c r="B22" s="5" t="s">
        <v>16</v>
      </c>
      <c r="C22" s="36"/>
      <c r="D22" s="11">
        <v>3950</v>
      </c>
      <c r="F22" s="13"/>
      <c r="G22" s="13"/>
      <c r="H22" s="13"/>
      <c r="I22" s="23"/>
      <c r="J22" s="23"/>
      <c r="K22" s="23"/>
      <c r="L22" s="23"/>
      <c r="M22" s="23"/>
      <c r="N22" s="14"/>
      <c r="P22" s="14">
        <f t="shared" si="0"/>
        <v>0</v>
      </c>
      <c r="Q22" s="43" t="s">
        <v>27</v>
      </c>
    </row>
    <row r="23" spans="1:17" x14ac:dyDescent="0.25">
      <c r="D23" s="7"/>
    </row>
    <row r="24" spans="1:17" x14ac:dyDescent="0.25">
      <c r="C24" s="37">
        <f>SUM(C6:C23)</f>
        <v>25253</v>
      </c>
      <c r="D24" s="8">
        <f>SUM(D6:D23)</f>
        <v>27000</v>
      </c>
      <c r="F24" s="24">
        <f>SUM(F6:F23)</f>
        <v>1000</v>
      </c>
      <c r="G24" s="24">
        <f t="shared" ref="G24:P24" si="1">SUM(G6:G23)</f>
        <v>750</v>
      </c>
      <c r="H24" s="24">
        <f t="shared" si="1"/>
        <v>3100</v>
      </c>
      <c r="I24" s="24">
        <f t="shared" si="1"/>
        <v>1000</v>
      </c>
      <c r="J24" s="24">
        <f t="shared" si="1"/>
        <v>600</v>
      </c>
      <c r="K24" s="24">
        <f t="shared" si="1"/>
        <v>5000</v>
      </c>
      <c r="L24" s="24">
        <f t="shared" si="1"/>
        <v>10000</v>
      </c>
      <c r="M24" s="24">
        <f t="shared" si="1"/>
        <v>0</v>
      </c>
      <c r="N24" s="24">
        <f t="shared" si="1"/>
        <v>0</v>
      </c>
      <c r="P24" s="24">
        <f t="shared" si="1"/>
        <v>21450</v>
      </c>
    </row>
    <row r="25" spans="1:17" x14ac:dyDescent="0.25">
      <c r="P25" s="45">
        <f>+P24/D24</f>
        <v>0.7944444444444444</v>
      </c>
    </row>
  </sheetData>
  <mergeCells count="2">
    <mergeCell ref="F4:P4"/>
    <mergeCell ref="B2:C2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cperego</dc:creator>
  <cp:lastModifiedBy>cperego</cp:lastModifiedBy>
  <cp:lastPrinted>2015-04-27T16:51:39Z</cp:lastPrinted>
  <dcterms:created xsi:type="dcterms:W3CDTF">2015-04-20T10:30:23Z</dcterms:created>
  <dcterms:modified xsi:type="dcterms:W3CDTF">2015-04-27T16:52:02Z</dcterms:modified>
</cp:coreProperties>
</file>